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8045AA29-9C39-462D-9AE6-94607FBFBEB9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2" l="1"/>
  <c r="H19" i="12"/>
  <c r="H18" i="12"/>
  <c r="H17" i="12"/>
  <c r="H16" i="12"/>
  <c r="H15" i="12"/>
  <c r="H14" i="12"/>
  <c r="H13" i="12"/>
  <c r="H12" i="12"/>
  <c r="H11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<sst xmlns="http://schemas.openxmlformats.org/spreadsheetml/2006/main" count="279" uniqueCount="204">
  <si>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</si>
  <si>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</si>
  <si>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</si>
  <si>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</si>
  <si>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</si>
  <si>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</si>
  <si>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</si>
  <si>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</si>
  <si>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</si>
  <si>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</si>
  <si>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</si>
  <si>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</si>
  <si>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</si>
  <si>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</si>
  <si>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</si>
  <si>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</si>
  <si>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</si>
  <si>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</si>
  <si>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</si>
  <si>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</si>
  <si>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</si>
  <si>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</si>
  <si>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</si>
  <si>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</si>
  <si>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</si>
  <si>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</si>
  <si>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</si>
  <si>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</si>
  <si>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</si>
  <si>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</si>
  <si>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</si>
  <si>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</si>
  <si>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</si>
  <si>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</si>
  <si>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</si>
  <si>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</si>
  <si>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</si>
  <si>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</si>
  <si>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</si>
  <si>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</si>
  <si>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</si>
  <si>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</si>
  <si>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</si>
  <si>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</si>
  <si>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</si>
  <si>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</si>
  <si>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</si>
  <si>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</si>
  <si>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</si>
  <si>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</si>
  <si>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</si>
  <si>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</si>
  <si>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</si>
  <si>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</si>
  <si>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</si>
  <si>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</si>
  <si>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</si>
  <si>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</si>
  <si>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</si>
  <si>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</si>
  <si>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</si>
  <si>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</si>
  <si>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</si>
  <si>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</si>
  <si>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</si>
  <si>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</si>
  <si>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</si>
  <si>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</si>
  <si>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</si>
  <si>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</si>
  <si>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</si>
  <si>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</si>
  <si>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</si>
  <si>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</si>
  <si>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</si>
  <si>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</si>
  <si>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</si>
  <si>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</si>
  <si>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</si>
  <si>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</si>
  <si>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</si>
  <si>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</si>
  <si>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</si>
  <si>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</si>
  <si>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</si>
  <si>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</si>
  <si>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</si>
  <si>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</si>
  <si>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</si>
  <si>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</si>
  <si>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</si>
  <si>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</si>
  <si>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</si>
  <si>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</si>
  <si>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</si>
  <si>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</si>
  <si>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</si>
  <si>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</si>
  <si>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</si>
  <si>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</si>
  <si>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</si>
  <si>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</si>
  <si>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</si>
  <si>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</si>
  <si>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</si>
  <si>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</si>
  <si>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</si>
  <si>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</si>
  <si>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</si>
  <si>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</si>
  <si>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</si>
  <si>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</si>
  <si>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</si>
  <si>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</si>
  <si>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</si>
  <si>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</si>
  <si>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</si>
  <si>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</si>
  <si>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</si>
  <si>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</si>
  <si>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</si>
  <si>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</si>
  <si>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</si>
  <si>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</si>
  <si>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</si>
  <si>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</si>
  <si>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</si>
  <si>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</si>
  <si>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</si>
  <si>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</si>
  <si>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</si>
  <si>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</si>
  <si>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</si>
  <si>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</si>
  <si>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</si>
  <si>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</si>
  <si>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</si>
  <si>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</si>
  <si>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</si>
  <si>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</si>
  <si>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</si>
  <si>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</si>
  <si>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</si>
  <si>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</si>
  <si>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</si>
  <si>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</si>
  <si>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</si>
  <si>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</si>
  <si>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</si>
  <si>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</si>
  <si>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</si>
  <si>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</si>
  <si>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</si>
  <si>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</si>
  <si>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</si>
  <si>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</si>
  <si>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</si>
  <si>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</si>
  <si>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</si>
  <si>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</si>
  <si>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</si>
  <si>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</si>
  <si>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</si>
  <si>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</si>
  <si>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</si>
  <si>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</si>
  <si>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</si>
  <si>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</si>
  <si>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</si>
  <si>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</si>
  <si>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</si>
  <si>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</si>
  <si>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</si>
  <si>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</si>
  <si>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</si>
  <si>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</si>
  <si>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</si>
  <si>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</si>
  <si>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</si>
  <si>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</si>
  <si>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</si>
  <si>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</si>
  <si>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César Andrés Caamaño Díaz</t>
  </si>
  <si>
    <t>Inversiones Siurana</t>
  </si>
  <si>
    <t>B1500001646</t>
  </si>
  <si>
    <t>Almuerzos para empleados  marzo 2025</t>
  </si>
  <si>
    <t>Almuerzos para empleados  abril 2025</t>
  </si>
  <si>
    <t>B1500001671</t>
  </si>
  <si>
    <t>Cuentas por pagar a proveedores al 30 de junio de 2025</t>
  </si>
  <si>
    <t>Almuerzos para empleados mayo 2025</t>
  </si>
  <si>
    <t>E450000000012</t>
  </si>
  <si>
    <t>Agua Crystal</t>
  </si>
  <si>
    <t>Botellones de agua</t>
  </si>
  <si>
    <t>B1500060414</t>
  </si>
  <si>
    <t>B1500060434</t>
  </si>
  <si>
    <t>B1500060455</t>
  </si>
  <si>
    <t>All Office Solutions</t>
  </si>
  <si>
    <t>Servicios de alquiler de impresoras</t>
  </si>
  <si>
    <t>B1500002854</t>
  </si>
  <si>
    <t>Teorema, CE-S.R.L.</t>
  </si>
  <si>
    <t>Servicios de capacitación</t>
  </si>
  <si>
    <t>B1500000958</t>
  </si>
  <si>
    <t>Observación:</t>
  </si>
  <si>
    <t>Facturas No. B1500001646, B1500001671 y E450000000012 a nombre de Inversiones Siurana, no han sido pagadas porque le falta la certificación de la adenda al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</si>
</sst>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714375</xdr:colOff>
      <xdr:row>5</xdr:row>
      <xdr:rowOff>142875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22860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2" t="s">
        <v>17</v>
      </c>
      <c r="B45" s="73"/>
      <c r="C45" s="73"/>
      <c r="D45" s="73"/>
      <c r="E45" s="7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6:I28"/>
  <sheetViews>
    <sheetView tabSelected="1" workbookViewId="0">
      <selection activeCell="D17" sqref="D17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6" spans="1:9" ht="31.5" customHeight="1" x14ac:dyDescent="0.25">
      <c r="A6" s="79" t="s">
        <v>162</v>
      </c>
      <c r="B6" s="79"/>
      <c r="C6" s="79"/>
      <c r="D6" s="79"/>
      <c r="E6" s="79"/>
      <c r="F6" s="79"/>
      <c r="G6" s="79"/>
      <c r="H6" s="79"/>
      <c r="I6" s="79"/>
    </row>
    <row r="7" spans="1:9" ht="21" x14ac:dyDescent="0.35">
      <c r="A7" s="80" t="s">
        <v>188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5">
      <c r="A8" s="78" t="s">
        <v>166</v>
      </c>
      <c r="B8" s="78"/>
      <c r="C8" s="78"/>
      <c r="D8" s="78"/>
      <c r="E8" s="78"/>
      <c r="F8" s="78"/>
      <c r="G8" s="78"/>
      <c r="H8" s="78"/>
      <c r="I8" s="78"/>
    </row>
    <row r="9" spans="1:9" ht="23.25" customHeight="1" x14ac:dyDescent="0.25">
      <c r="A9" s="59"/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25">
      <c r="A10" s="60" t="s">
        <v>161</v>
      </c>
      <c r="B10" s="60" t="s">
        <v>167</v>
      </c>
      <c r="C10" s="60" t="s">
        <v>168</v>
      </c>
      <c r="D10" s="60" t="s">
        <v>160</v>
      </c>
      <c r="E10" s="60" t="s">
        <v>169</v>
      </c>
      <c r="F10" s="60" t="s">
        <v>179</v>
      </c>
      <c r="G10" s="60" t="s">
        <v>170</v>
      </c>
      <c r="H10" s="60" t="s">
        <v>171</v>
      </c>
      <c r="I10" s="60" t="s">
        <v>172</v>
      </c>
    </row>
    <row r="11" spans="1:9" ht="30" customHeight="1" x14ac:dyDescent="0.25">
      <c r="A11" s="66" t="s">
        <v>183</v>
      </c>
      <c r="B11" s="66" t="s">
        <v>185</v>
      </c>
      <c r="C11" s="66" t="s">
        <v>184</v>
      </c>
      <c r="D11" s="67">
        <v>45756</v>
      </c>
      <c r="E11" s="68">
        <v>541195</v>
      </c>
      <c r="F11" s="66" t="s">
        <v>180</v>
      </c>
      <c r="G11" s="68">
        <v>0</v>
      </c>
      <c r="H11" s="68">
        <f t="shared" ref="H11" si="0">+E11</f>
        <v>541195</v>
      </c>
      <c r="I11" s="66" t="s">
        <v>181</v>
      </c>
    </row>
    <row r="12" spans="1:9" ht="30" customHeight="1" x14ac:dyDescent="0.25">
      <c r="A12" s="66" t="s">
        <v>183</v>
      </c>
      <c r="B12" s="66" t="s">
        <v>186</v>
      </c>
      <c r="C12" s="66" t="s">
        <v>187</v>
      </c>
      <c r="D12" s="67">
        <v>45786</v>
      </c>
      <c r="E12" s="68">
        <v>544159.9</v>
      </c>
      <c r="F12" s="66" t="s">
        <v>180</v>
      </c>
      <c r="G12" s="68">
        <v>0</v>
      </c>
      <c r="H12" s="68">
        <f t="shared" ref="H12:H18" si="1">+E12</f>
        <v>544159.9</v>
      </c>
      <c r="I12" s="66" t="s">
        <v>181</v>
      </c>
    </row>
    <row r="13" spans="1:9" ht="30" customHeight="1" x14ac:dyDescent="0.25">
      <c r="A13" s="66" t="s">
        <v>183</v>
      </c>
      <c r="B13" s="66" t="s">
        <v>189</v>
      </c>
      <c r="C13" s="66" t="s">
        <v>190</v>
      </c>
      <c r="D13" s="67">
        <v>45817</v>
      </c>
      <c r="E13" s="68">
        <v>550231.68999999994</v>
      </c>
      <c r="F13" s="66" t="s">
        <v>180</v>
      </c>
      <c r="G13" s="68">
        <v>0</v>
      </c>
      <c r="H13" s="68">
        <f t="shared" si="1"/>
        <v>550231.68999999994</v>
      </c>
      <c r="I13" s="66" t="s">
        <v>181</v>
      </c>
    </row>
    <row r="14" spans="1:9" ht="30" customHeight="1" x14ac:dyDescent="0.25">
      <c r="A14" s="66" t="s">
        <v>191</v>
      </c>
      <c r="B14" s="66" t="s">
        <v>192</v>
      </c>
      <c r="C14" s="66" t="s">
        <v>193</v>
      </c>
      <c r="D14" s="67">
        <v>45806</v>
      </c>
      <c r="E14" s="68">
        <v>5590</v>
      </c>
      <c r="F14" s="66" t="s">
        <v>180</v>
      </c>
      <c r="G14" s="68">
        <v>0</v>
      </c>
      <c r="H14" s="68">
        <f t="shared" si="1"/>
        <v>5590</v>
      </c>
      <c r="I14" s="66" t="s">
        <v>181</v>
      </c>
    </row>
    <row r="15" spans="1:9" ht="30" customHeight="1" x14ac:dyDescent="0.25">
      <c r="A15" s="66" t="s">
        <v>191</v>
      </c>
      <c r="B15" s="66" t="s">
        <v>192</v>
      </c>
      <c r="C15" s="66" t="s">
        <v>194</v>
      </c>
      <c r="D15" s="67">
        <v>45824</v>
      </c>
      <c r="E15" s="68">
        <v>5135</v>
      </c>
      <c r="F15" s="66" t="s">
        <v>180</v>
      </c>
      <c r="G15" s="68">
        <v>0</v>
      </c>
      <c r="H15" s="68">
        <f t="shared" si="1"/>
        <v>5135</v>
      </c>
      <c r="I15" s="66" t="s">
        <v>181</v>
      </c>
    </row>
    <row r="16" spans="1:9" ht="30" customHeight="1" x14ac:dyDescent="0.25">
      <c r="A16" s="66" t="s">
        <v>191</v>
      </c>
      <c r="B16" s="66" t="s">
        <v>192</v>
      </c>
      <c r="C16" s="66" t="s">
        <v>195</v>
      </c>
      <c r="D16" s="67">
        <v>45838</v>
      </c>
      <c r="E16" s="68">
        <v>4030</v>
      </c>
      <c r="F16" s="66" t="s">
        <v>180</v>
      </c>
      <c r="G16" s="68">
        <v>0</v>
      </c>
      <c r="H16" s="68">
        <f t="shared" si="1"/>
        <v>4030</v>
      </c>
      <c r="I16" s="66" t="s">
        <v>181</v>
      </c>
    </row>
    <row r="17" spans="1:9" ht="30" customHeight="1" x14ac:dyDescent="0.25">
      <c r="A17" s="66" t="s">
        <v>196</v>
      </c>
      <c r="B17" s="66" t="s">
        <v>197</v>
      </c>
      <c r="C17" s="66" t="s">
        <v>198</v>
      </c>
      <c r="D17" s="67">
        <v>45832</v>
      </c>
      <c r="E17" s="68">
        <v>65035.72</v>
      </c>
      <c r="F17" s="66" t="s">
        <v>180</v>
      </c>
      <c r="G17" s="68">
        <v>0</v>
      </c>
      <c r="H17" s="68">
        <f t="shared" si="1"/>
        <v>65035.72</v>
      </c>
      <c r="I17" s="66" t="s">
        <v>181</v>
      </c>
    </row>
    <row r="18" spans="1:9" ht="30" customHeight="1" x14ac:dyDescent="0.25">
      <c r="A18" s="66" t="s">
        <v>199</v>
      </c>
      <c r="B18" s="66" t="s">
        <v>200</v>
      </c>
      <c r="C18" s="66" t="s">
        <v>201</v>
      </c>
      <c r="D18" s="67">
        <v>45833</v>
      </c>
      <c r="E18" s="68">
        <v>77010</v>
      </c>
      <c r="F18" s="66" t="s">
        <v>180</v>
      </c>
      <c r="G18" s="68">
        <v>0</v>
      </c>
      <c r="H18" s="68">
        <f t="shared" si="1"/>
        <v>77010</v>
      </c>
      <c r="I18" s="66" t="s">
        <v>181</v>
      </c>
    </row>
    <row r="19" spans="1:9" ht="30" customHeight="1" x14ac:dyDescent="0.25">
      <c r="A19" s="81" t="s">
        <v>173</v>
      </c>
      <c r="B19" s="81"/>
      <c r="C19" s="81"/>
      <c r="D19" s="81"/>
      <c r="E19" s="65">
        <f>SUM(E11:E18)</f>
        <v>1792387.3099999998</v>
      </c>
      <c r="F19" s="65" t="s">
        <v>180</v>
      </c>
      <c r="G19" s="65">
        <v>0</v>
      </c>
      <c r="H19" s="65">
        <f>SUM(H11:H18)</f>
        <v>1792387.3099999998</v>
      </c>
      <c r="I19" s="61"/>
    </row>
    <row r="20" spans="1:9" ht="30" customHeight="1" x14ac:dyDescent="0.25">
      <c r="A20" s="69"/>
      <c r="B20" s="69"/>
      <c r="C20" s="69"/>
      <c r="D20" s="69"/>
      <c r="E20" s="70"/>
      <c r="F20" s="71"/>
      <c r="G20" s="70"/>
      <c r="H20" s="70"/>
      <c r="I20" s="63"/>
    </row>
    <row r="21" spans="1:9" ht="38.25" customHeight="1" x14ac:dyDescent="0.25">
      <c r="A21" s="69" t="s">
        <v>202</v>
      </c>
      <c r="B21" s="82" t="s">
        <v>203</v>
      </c>
      <c r="C21" s="82"/>
      <c r="D21" s="82"/>
      <c r="E21" s="82"/>
      <c r="F21" s="82"/>
      <c r="G21" s="82"/>
      <c r="H21" s="82"/>
      <c r="I21" s="82"/>
    </row>
    <row r="22" spans="1:9" ht="30" customHeight="1" x14ac:dyDescent="0.25">
      <c r="A22" s="69"/>
      <c r="B22" s="69"/>
      <c r="C22" s="69"/>
      <c r="D22" s="69"/>
      <c r="E22" s="70"/>
      <c r="F22" s="71"/>
      <c r="G22" s="70"/>
      <c r="H22" s="70"/>
      <c r="I22" s="63"/>
    </row>
    <row r="23" spans="1:9" ht="12.75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9" ht="15.75" x14ac:dyDescent="0.25">
      <c r="A24" s="59" t="s">
        <v>164</v>
      </c>
      <c r="B24" s="63"/>
      <c r="C24" s="78" t="s">
        <v>165</v>
      </c>
      <c r="D24" s="78"/>
      <c r="E24" s="78"/>
      <c r="F24" s="63"/>
      <c r="G24" s="78" t="s">
        <v>163</v>
      </c>
      <c r="H24" s="78"/>
      <c r="I24" s="62"/>
    </row>
    <row r="25" spans="1:9" ht="11.25" customHeight="1" x14ac:dyDescent="0.25">
      <c r="A25" s="59"/>
      <c r="B25" s="63"/>
      <c r="C25" s="78"/>
      <c r="D25" s="78"/>
      <c r="E25" s="78"/>
      <c r="F25" s="63"/>
      <c r="G25" s="78"/>
      <c r="H25" s="78"/>
      <c r="I25" s="62"/>
    </row>
    <row r="26" spans="1:9" ht="15.75" x14ac:dyDescent="0.25">
      <c r="A26" s="59"/>
      <c r="B26" s="63"/>
      <c r="C26" s="78"/>
      <c r="D26" s="78"/>
      <c r="E26" s="78"/>
      <c r="F26" s="63"/>
      <c r="G26" s="78"/>
      <c r="H26" s="78"/>
      <c r="I26" s="62"/>
    </row>
    <row r="27" spans="1:9" ht="15.75" x14ac:dyDescent="0.25">
      <c r="A27" s="64" t="s">
        <v>174</v>
      </c>
      <c r="B27" s="63"/>
      <c r="C27" s="75" t="s">
        <v>182</v>
      </c>
      <c r="D27" s="75"/>
      <c r="E27" s="75"/>
      <c r="F27" s="63"/>
      <c r="G27" s="75" t="s">
        <v>175</v>
      </c>
      <c r="H27" s="75"/>
      <c r="I27" s="62"/>
    </row>
    <row r="28" spans="1:9" ht="15.75" x14ac:dyDescent="0.25">
      <c r="A28" s="12" t="s">
        <v>176</v>
      </c>
      <c r="C28" s="76" t="s">
        <v>177</v>
      </c>
      <c r="D28" s="76"/>
      <c r="E28" s="76"/>
      <c r="G28" s="77" t="s">
        <v>178</v>
      </c>
      <c r="H28" s="77"/>
    </row>
  </sheetData>
  <mergeCells count="15">
    <mergeCell ref="A6:I6"/>
    <mergeCell ref="A7:I7"/>
    <mergeCell ref="A8:I8"/>
    <mergeCell ref="A19:D19"/>
    <mergeCell ref="C24:E24"/>
    <mergeCell ref="G24:H24"/>
    <mergeCell ref="B21:I21"/>
    <mergeCell ref="C27:E27"/>
    <mergeCell ref="G27:H27"/>
    <mergeCell ref="C28:E28"/>
    <mergeCell ref="G28:H28"/>
    <mergeCell ref="C25:E25"/>
    <mergeCell ref="G25:H25"/>
    <mergeCell ref="C26:E26"/>
    <mergeCell ref="G26:H2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2" t="s">
        <v>17</v>
      </c>
      <c r="B30" s="73"/>
      <c r="C30" s="7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2025-07-02T19:51:31Z</cp:lastPrinted>
  <dcterms:created xsi:type="dcterms:W3CDTF">2013-09-25T19:10:54Z</dcterms:created>
  <dcterms:modified xsi:type="dcterms:W3CDTF">2025-07-02T19:58:47Z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